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<sst xmlns="http://schemas.openxmlformats.org/spreadsheetml/2006/main" count="316" uniqueCount="254">
  <si>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</si>
  <si>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</si>
  <si>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</si>
  <si>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</si>
  <si>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</si>
  <si>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</si>
  <si>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</si>
  <si>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</si>
  <si>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</si>
  <si>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</si>
  <si>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</si>
  <si>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</si>
  <si>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</si>
  <si>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</si>
  <si>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</si>
  <si>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</si>
  <si>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</si>
  <si>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</si>
  <si>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</si>
  <si>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</si>
  <si>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</si>
  <si>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</si>
  <si>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</si>
  <si>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</si>
  <si>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</si>
  <si>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</si>
  <si>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</si>
  <si>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</si>
  <si>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</si>
  <si>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</si>
  <si>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</si>
  <si>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</si>
  <si>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</si>
  <si>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</si>
  <si>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</si>
  <si>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</si>
  <si>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</si>
  <si>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</si>
  <si>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</si>
  <si>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</si>
  <si>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</si>
  <si>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</si>
  <si>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</si>
  <si>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</si>
  <si>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</si>
  <si>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</si>
  <si>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</si>
  <si>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</si>
  <si>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</si>
  <si>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</si>
  <si>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</si>
  <si>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</si>
  <si>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</si>
  <si>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</si>
  <si>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</si>
  <si>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</si>
  <si>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</si>
  <si>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</si>
  <si>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</si>
  <si>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</si>
  <si>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</si>
  <si>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</si>
  <si>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</si>
  <si>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</si>
  <si>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</si>
  <si>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</si>
  <si>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</si>
  <si>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</si>
  <si>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</si>
  <si>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</si>
  <si>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</si>
  <si>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</si>
  <si>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</si>
  <si>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</si>
  <si>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</si>
  <si>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</si>
  <si>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</si>
  <si>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</si>
  <si>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</si>
  <si>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</si>
  <si>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</si>
  <si>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</si>
  <si>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</si>
  <si>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</si>
  <si>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</si>
  <si>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</si>
  <si>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</si>
  <si>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</si>
  <si>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</si>
  <si>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</si>
  <si>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</si>
  <si>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</si>
  <si>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</si>
  <si>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</si>
  <si>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</si>
  <si>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</si>
  <si>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</si>
  <si>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</si>
  <si>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</si>
  <si>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</si>
  <si>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</si>
  <si>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</si>
  <si>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</si>
  <si>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</si>
  <si>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</si>
  <si>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</si>
  <si>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</si>
  <si>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</si>
  <si>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</si>
  <si>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</si>
  <si>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</si>
  <si>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</si>
  <si>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</si>
  <si>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</si>
  <si>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</si>
  <si>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</si>
  <si>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</si>
  <si>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</si>
  <si>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</si>
  <si>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</si>
  <si>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</si>
  <si>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</si>
  <si>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</si>
  <si>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</si>
  <si>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</si>
  <si>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</si>
  <si>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</si>
  <si>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</si>
  <si>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</si>
  <si>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</si>
  <si>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</si>
  <si>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</si>
  <si>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</si>
  <si>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</si>
  <si>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</si>
  <si>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</si>
  <si>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</si>
  <si>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</si>
  <si>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</si>
  <si>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</si>
  <si>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</si>
  <si>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</si>
  <si>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</si>
  <si>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</si>
  <si>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</si>
  <si>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</si>
  <si>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</si>
  <si>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</si>
  <si>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</si>
  <si>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</si>
  <si>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</si>
  <si>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</si>
  <si>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</si>
  <si>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</si>
  <si>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</si>
  <si>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</si>
  <si>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</si>
  <si>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</si>
  <si>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</si>
  <si>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</si>
  <si>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</si>
  <si>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</si>
  <si>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</si>
  <si>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</si>
  <si>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</si>
  <si>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</si>
  <si>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</si>
  <si>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</si>
  <si>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</si>
  <si>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</si>
  <si>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</si>
  <si>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</si>
  <si>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</si>
  <si>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</si>
  <si>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</si>
  <si>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</si>
  <si>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</si>
  <si>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</si>
  <si>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</si>
  <si>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</si>
  <si>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</si>
  <si>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</si>
  <si>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</si>
  <si>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</si>
  <si>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</si>
  <si>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</si>
  <si>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</si>
  <si>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</si>
  <si>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</si>
  <si>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</si>
  <si>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</si>
  <si>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</si>
  <si>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</si>
  <si>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</si>
  <si>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</si>
  <si>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</si>
  <si>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</si>
  <si>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</si>
  <si>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</si>
  <si>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</si>
  <si>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</si>
  <si>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</si>
  <si>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</si>
  <si>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</si>
  <si>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</si>
  <si>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</si>
  <si>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</si>
  <si>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</si>
  <si>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</si>
  <si>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</si>
  <si>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</si>
  <si>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</si>
  <si>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</si>
  <si>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</si>
  <si>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</si>
  <si>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</si>
  <si>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</si>
  <si>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</si>
  <si>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</si>
  <si>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</si>
  <si>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</si>
  <si>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</si>
  <si>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</si>
  <si>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</si>
  <si>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</si>
  <si>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</si>
  <si>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</si>
  <si>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</si>
  <si>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</si>
  <si>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</si>
  <si>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</si>
  <si>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</si>
  <si>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</si>
  <si>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</si>
  <si>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</si>
  <si>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</si>
  <si>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</si>
  <si>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</si>
  <si>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</si>
  <si>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</si>
  <si>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</si>
  <si>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</si>
  <si>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</si>
  <si>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</si>
  <si>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О.П. Чепурний</t>
  </si>
  <si>
    <t>Л.В. Піскун</t>
  </si>
  <si>
    <t>(04738) 3-05-51</t>
  </si>
  <si>
    <t>inbox@dr.ck.court.gov.ua</t>
  </si>
  <si>
    <t>5 січня 2017 року</t>
  </si>
  <si>
    <t>2016 рік</t>
  </si>
  <si>
    <t>Драбівський районний суд Черкаської області</t>
  </si>
  <si>
    <t xml:space="preserve">Місцезнаходження: </t>
  </si>
  <si>
    <t>19800. Черкаська область.смт. Драбів</t>
  </si>
  <si>
    <t>вул. Шевченка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</si>
</sst>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31</v>
      </c>
      <c r="F10" s="157">
        <v>31</v>
      </c>
      <c r="G10" s="157">
        <v>31</v>
      </c>
      <c r="H10" s="157"/>
      <c r="I10" s="157"/>
      <c r="J10" s="157"/>
      <c r="K10" s="157">
        <v>31</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31</v>
      </c>
      <c r="F23" s="157">
        <f>F10+F12+F15+F22</f>
        <v>31</v>
      </c>
      <c r="G23" s="157">
        <f>G10+G12+G15+G22</f>
        <v>31</v>
      </c>
      <c r="H23" s="157">
        <f>H10+H15</f>
        <v>0</v>
      </c>
      <c r="I23" s="157">
        <f>I10+I15</f>
        <v>0</v>
      </c>
      <c r="J23" s="157">
        <f>J10+J12+J15</f>
        <v>0</v>
      </c>
      <c r="K23" s="157">
        <f>K10+K12+K15</f>
        <v>31</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32</v>
      </c>
      <c r="G31" s="167">
        <v>31</v>
      </c>
      <c r="H31" s="167">
        <v>25</v>
      </c>
      <c r="I31" s="167">
        <v>22</v>
      </c>
      <c r="J31" s="167">
        <v>18</v>
      </c>
      <c r="K31" s="167">
        <v>1</v>
      </c>
      <c r="L31" s="167">
        <v>1</v>
      </c>
      <c r="M31" s="167"/>
      <c r="N31" s="167">
        <v>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&amp;LFC10A9D0&amp;CФорма № 2-А, Підрозділ: Драбівський районний суд Черкаської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5</v>
      </c>
      <c r="E12" s="163">
        <v>5</v>
      </c>
      <c r="F12" s="163">
        <v>5</v>
      </c>
      <c r="G12" s="163">
        <v>4</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5</v>
      </c>
      <c r="F24" s="163">
        <v>5</v>
      </c>
      <c r="G24" s="163">
        <v>4</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5</v>
      </c>
      <c r="E25" s="163">
        <v>5</v>
      </c>
      <c r="F25" s="163">
        <v>5</v>
      </c>
      <c r="G25" s="163">
        <v>4</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1</v>
      </c>
      <c r="F43" s="163"/>
      <c r="G43" s="163"/>
      <c r="H43" s="163"/>
      <c r="I43" s="163">
        <v>1</v>
      </c>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1</v>
      </c>
      <c r="F45" s="163"/>
      <c r="G45" s="163"/>
      <c r="H45" s="163"/>
      <c r="I45" s="163">
        <v>1</v>
      </c>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1</v>
      </c>
      <c r="F46" s="163"/>
      <c r="G46" s="163"/>
      <c r="H46" s="163"/>
      <c r="I46" s="163">
        <v>1</v>
      </c>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25</v>
      </c>
      <c r="E88" s="163">
        <v>19</v>
      </c>
      <c r="F88" s="163">
        <v>17</v>
      </c>
      <c r="G88" s="163">
        <v>14</v>
      </c>
      <c r="H88" s="163">
        <v>1</v>
      </c>
      <c r="I88" s="163"/>
      <c r="J88" s="163">
        <v>1</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24</v>
      </c>
      <c r="E90" s="163">
        <v>19</v>
      </c>
      <c r="F90" s="163">
        <v>17</v>
      </c>
      <c r="G90" s="163">
        <v>14</v>
      </c>
      <c r="H90" s="163">
        <v>1</v>
      </c>
      <c r="I90" s="163"/>
      <c r="J90" s="163">
        <v>1</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24</v>
      </c>
      <c r="E94" s="163">
        <v>19</v>
      </c>
      <c r="F94" s="163">
        <v>17</v>
      </c>
      <c r="G94" s="163">
        <v>14</v>
      </c>
      <c r="H94" s="163">
        <v>1</v>
      </c>
      <c r="I94" s="163"/>
      <c r="J94" s="163">
        <v>1</v>
      </c>
      <c r="K94" s="162">
        <v>5</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1</v>
      </c>
      <c r="E102" s="163"/>
      <c r="F102" s="163"/>
      <c r="G102" s="163"/>
      <c r="H102" s="163"/>
      <c r="I102" s="163"/>
      <c r="J102" s="163"/>
      <c r="K102" s="162">
        <v>1</v>
      </c>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31</v>
      </c>
      <c r="E114" s="164">
        <f t="shared" si="0"/>
        <v>25</v>
      </c>
      <c r="F114" s="164">
        <f t="shared" si="0"/>
        <v>22</v>
      </c>
      <c r="G114" s="164">
        <f t="shared" si="0"/>
        <v>18</v>
      </c>
      <c r="H114" s="164">
        <f t="shared" si="0"/>
        <v>1</v>
      </c>
      <c r="I114" s="164">
        <f t="shared" si="0"/>
        <v>1</v>
      </c>
      <c r="J114" s="164">
        <f t="shared" si="0"/>
        <v>1</v>
      </c>
      <c r="K114" s="164">
        <f t="shared" si="0"/>
        <v>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&amp;LFC10A9D0&amp;CФорма № 2-А, Підрозділ: Драбівський районний суд Черкаської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&amp;LFC10A9D0&amp;CФорма № 2-А, Підрозділ: Драбівський районний суд Черкаської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11</v>
      </c>
      <c r="L16" s="33"/>
      <c r="M16" s="23"/>
      <c r="N16" s="20"/>
      <c r="O16" s="20"/>
      <c r="P16" s="20"/>
    </row>
    <row r="17" spans="1:16" s="10" customFormat="1" ht="22.5" customHeight="1">
      <c r="A17" s="2">
        <v>13</v>
      </c>
      <c r="B17" s="284"/>
      <c r="C17" s="300" t="s">
        <v>145</v>
      </c>
      <c r="D17" s="301"/>
      <c r="E17" s="301"/>
      <c r="F17" s="301"/>
      <c r="G17" s="301"/>
      <c r="H17" s="301"/>
      <c r="I17" s="301"/>
      <c r="J17" s="302"/>
      <c r="K17" s="156">
        <v>12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&amp;LFC10A9D0&amp;CФорма № 2-А, Підрозділ: Драбівський районний суд Черкаської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&amp;LFC10A9D0&amp;C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2017-01-24T10:45:02Z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2-А_00692_4.2016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FC10A9D0</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