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<sst xmlns="http://schemas.openxmlformats.org/spreadsheetml/2006/main" count="154" uniqueCount="128">
  <si>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</si>
  <si>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</si>
  <si>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</si>
  <si>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</si>
  <si>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</si>
  <si>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</si>
  <si>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</si>
  <si>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</si>
  <si>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</si>
  <si>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</si>
  <si>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</si>
  <si>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</si>
  <si>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</si>
  <si>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</si>
  <si>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</si>
  <si>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</si>
  <si>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</si>
  <si>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</si>
  <si>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</si>
  <si>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</si>
  <si>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</si>
  <si>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</si>
  <si>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</si>
  <si>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</si>
  <si>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</si>
  <si>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</si>
  <si>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</si>
  <si>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</si>
  <si>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</si>
  <si>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</si>
  <si>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</si>
  <si>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</si>
  <si>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</si>
  <si>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</si>
  <si>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</si>
  <si>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</si>
  <si>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</si>
  <si>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</si>
  <si>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</si>
  <si>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</si>
  <si>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</si>
  <si>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</si>
  <si>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</si>
  <si>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</si>
  <si>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</si>
  <si>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</si>
  <si>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</si>
  <si>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</si>
  <si>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</si>
  <si>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</si>
  <si>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</si>
  <si>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</si>
  <si>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</si>
  <si>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</si>
  <si>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</si>
  <si>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</si>
  <si>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</si>
  <si>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</si>
  <si>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</si>
  <si>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</si>
  <si>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</si>
  <si>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</si>
  <si>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</si>
  <si>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</si>
  <si>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</si>
  <si>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</si>
  <si>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</si>
  <si>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</si>
  <si>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</si>
  <si>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</si>
  <si>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</si>
  <si>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</si>
  <si>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</si>
  <si>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</si>
  <si>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</si>
  <si>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</si>
  <si>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</si>
  <si>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</si>
  <si>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</si>
  <si>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</si>
  <si>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</si>
  <si>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</si>
  <si>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</si>
  <si>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</si>
  <si>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</si>
  <si>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</si>
  <si>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</si>
  <si>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</si>
  <si>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</si>
  <si>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</si>
  <si>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</si>
  <si>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</si>
  <si>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</si>
  <si>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</si>
  <si>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</si>
  <si>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</si>
  <si>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</si>
  <si>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</si>
  <si>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</si>
  <si>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</si>
  <si>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</si>
  <si>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</si>
  <si>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</si>
  <si>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</si>
  <si>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</si>
  <si>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</si>
  <si>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</si>
  <si>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</si>
  <si>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</si>
  <si>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</si>
  <si>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</si>
  <si>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</si>
  <si>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</si>
  <si>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</si>
  <si>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</si>
  <si>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</si>
  <si>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</si>
  <si>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</si>
  <si>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</si>
  <si>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Драбівський районний суд Черкаської області</t>
  </si>
  <si>
    <t>19800. Черкаська область.смт. Драбів</t>
  </si>
  <si>
    <t>вул. Шевченка</t>
  </si>
  <si>
    <t/>
  </si>
  <si>
    <t>О.П. Чепурний</t>
  </si>
  <si>
    <t>В.М. Мехеда</t>
  </si>
  <si>
    <t>(04738) 3-05-51</t>
  </si>
  <si>
    <t>inbox@dr.ck.court.gov.ua</t>
  </si>
  <si>
    <t>3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</si>
</sst>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&amp;L90E12DA5&amp;C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662</v>
      </c>
      <c r="D6" s="96">
        <f>SUM(D7,D10,D13,D14,D15,D21,D24,D25,D18,D19,D20)</f>
        <v>679856.3100000012</v>
      </c>
      <c r="E6" s="96">
        <f>SUM(E7,E10,E13,E14,E15,E21,E24,E25,E18,E19,E20)</f>
        <v>471</v>
      </c>
      <c r="F6" s="96">
        <f>SUM(F7,F10,F13,F14,F15,F21,F24,F25,F18,F19,F20)</f>
        <v>544609.42</v>
      </c>
      <c r="G6" s="96">
        <f>SUM(G7,G10,G13,G14,G15,G21,G24,G25,G18,G19,G20)</f>
        <v>13</v>
      </c>
      <c r="H6" s="96">
        <f>SUM(H7,H10,H13,H14,H15,H21,H24,H25,H18,H19,H20)</f>
        <v>11653.14</v>
      </c>
      <c r="I6" s="96">
        <f>SUM(I7,I10,I13,I14,I15,I21,I24,I25,I18,I19,I20)</f>
        <v>64</v>
      </c>
      <c r="J6" s="96">
        <f>SUM(J7,J10,J13,J14,J15,J21,J24,J25,J18,J19,J20)</f>
        <v>32536.019999999997</v>
      </c>
      <c r="K6" s="96">
        <f>SUM(K7,K10,K13,K14,K15,K21,K24,K25,K18,K19,K20)</f>
        <v>108</v>
      </c>
      <c r="L6" s="96">
        <f>SUM(L7,L10,L13,L14,L15,L21,L24,L25,L18,L19,L20)</f>
        <v>70369.2200000001</v>
      </c>
    </row>
    <row r="7" spans="1:12" ht="16.5" customHeight="1">
      <c r="A7" s="87">
        <v>2</v>
      </c>
      <c r="B7" s="90" t="s">
        <v>74</v>
      </c>
      <c r="C7" s="97">
        <v>339</v>
      </c>
      <c r="D7" s="97">
        <v>513113.510000001</v>
      </c>
      <c r="E7" s="97">
        <v>223</v>
      </c>
      <c r="F7" s="97">
        <v>397974.28</v>
      </c>
      <c r="G7" s="97">
        <v>11</v>
      </c>
      <c r="H7" s="97">
        <v>10692.64</v>
      </c>
      <c r="I7" s="97">
        <v>31</v>
      </c>
      <c r="J7" s="97">
        <v>23891.52</v>
      </c>
      <c r="K7" s="97">
        <v>68</v>
      </c>
      <c r="L7" s="97">
        <v>58074.8200000001</v>
      </c>
    </row>
    <row r="8" spans="1:12" ht="16.5" customHeight="1">
      <c r="A8" s="87">
        <v>3</v>
      </c>
      <c r="B8" s="91" t="s">
        <v>75</v>
      </c>
      <c r="C8" s="97">
        <v>169</v>
      </c>
      <c r="D8" s="97">
        <v>337010.28</v>
      </c>
      <c r="E8" s="97">
        <v>149</v>
      </c>
      <c r="F8" s="97">
        <v>292937.53</v>
      </c>
      <c r="G8" s="97">
        <v>10</v>
      </c>
      <c r="H8" s="97">
        <v>9691</v>
      </c>
      <c r="I8" s="97">
        <v>3</v>
      </c>
      <c r="J8" s="97">
        <v>4498.7</v>
      </c>
      <c r="K8" s="97">
        <v>2</v>
      </c>
      <c r="L8" s="97">
        <v>3842</v>
      </c>
    </row>
    <row r="9" spans="1:12" ht="16.5" customHeight="1">
      <c r="A9" s="87">
        <v>4</v>
      </c>
      <c r="B9" s="91" t="s">
        <v>76</v>
      </c>
      <c r="C9" s="97">
        <v>170</v>
      </c>
      <c r="D9" s="97">
        <v>176103.23</v>
      </c>
      <c r="E9" s="97">
        <v>74</v>
      </c>
      <c r="F9" s="97">
        <v>105036.75</v>
      </c>
      <c r="G9" s="97">
        <v>1</v>
      </c>
      <c r="H9" s="97">
        <v>1001.64</v>
      </c>
      <c r="I9" s="97">
        <v>28</v>
      </c>
      <c r="J9" s="97">
        <v>19392.82</v>
      </c>
      <c r="K9" s="97">
        <v>66</v>
      </c>
      <c r="L9" s="97">
        <v>54232.8200000001</v>
      </c>
    </row>
    <row r="10" spans="1:12" ht="19.5" customHeight="1">
      <c r="A10" s="87">
        <v>5</v>
      </c>
      <c r="B10" s="90" t="s">
        <v>77</v>
      </c>
      <c r="C10" s="97">
        <v>72</v>
      </c>
      <c r="D10" s="97">
        <v>59935.2000000001</v>
      </c>
      <c r="E10" s="97">
        <v>62</v>
      </c>
      <c r="F10" s="97">
        <v>54078.34</v>
      </c>
      <c r="G10" s="97"/>
      <c r="H10" s="97"/>
      <c r="I10" s="97">
        <v>4</v>
      </c>
      <c r="J10" s="97">
        <v>3073.6</v>
      </c>
      <c r="K10" s="97">
        <v>6</v>
      </c>
      <c r="L10" s="97">
        <v>4610.4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7684</v>
      </c>
      <c r="E11" s="97">
        <v>2</v>
      </c>
      <c r="F11" s="97">
        <v>5763</v>
      </c>
      <c r="G11" s="97"/>
      <c r="H11" s="97"/>
      <c r="I11" s="97">
        <v>2</v>
      </c>
      <c r="J11" s="97">
        <v>1536.8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68</v>
      </c>
      <c r="D12" s="97">
        <v>52251.2000000001</v>
      </c>
      <c r="E12" s="97">
        <v>60</v>
      </c>
      <c r="F12" s="97">
        <v>48315.34</v>
      </c>
      <c r="G12" s="97"/>
      <c r="H12" s="97"/>
      <c r="I12" s="97">
        <v>2</v>
      </c>
      <c r="J12" s="97">
        <v>1536.8</v>
      </c>
      <c r="K12" s="97">
        <v>6</v>
      </c>
      <c r="L12" s="97">
        <v>4610.4</v>
      </c>
    </row>
    <row r="13" spans="1:12" ht="15" customHeight="1">
      <c r="A13" s="87">
        <v>8</v>
      </c>
      <c r="B13" s="90" t="s">
        <v>18</v>
      </c>
      <c r="C13" s="97">
        <v>91</v>
      </c>
      <c r="D13" s="97">
        <v>69924.4000000001</v>
      </c>
      <c r="E13" s="97">
        <v>88</v>
      </c>
      <c r="F13" s="97">
        <v>66847.2000000001</v>
      </c>
      <c r="G13" s="97">
        <v>1</v>
      </c>
      <c r="H13" s="97">
        <v>768.4</v>
      </c>
      <c r="I13" s="97"/>
      <c r="J13" s="97"/>
      <c r="K13" s="97">
        <v>2</v>
      </c>
      <c r="L13" s="97">
        <v>1536.8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27</v>
      </c>
      <c r="D15" s="97">
        <v>11526</v>
      </c>
      <c r="E15" s="97">
        <v>27</v>
      </c>
      <c r="F15" s="97">
        <v>12262.6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2</v>
      </c>
      <c r="D16" s="97">
        <v>1921</v>
      </c>
      <c r="E16" s="97">
        <v>2</v>
      </c>
      <c r="F16" s="97">
        <v>1921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25</v>
      </c>
      <c r="D17" s="97">
        <v>9605</v>
      </c>
      <c r="E17" s="97">
        <v>25</v>
      </c>
      <c r="F17" s="97">
        <v>10341.6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131</v>
      </c>
      <c r="D18" s="97">
        <v>25165.1</v>
      </c>
      <c r="E18" s="97">
        <v>69</v>
      </c>
      <c r="F18" s="97">
        <v>13254.9</v>
      </c>
      <c r="G18" s="97">
        <v>1</v>
      </c>
      <c r="H18" s="97">
        <v>192.1</v>
      </c>
      <c r="I18" s="97">
        <v>29</v>
      </c>
      <c r="J18" s="97">
        <v>5570.9</v>
      </c>
      <c r="K18" s="97">
        <v>32</v>
      </c>
      <c r="L18" s="97">
        <v>6147.2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192.1</v>
      </c>
      <c r="E19" s="97">
        <v>2</v>
      </c>
      <c r="F19" s="97">
        <v>192.1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5</v>
      </c>
      <c r="D39" s="96">
        <f>SUM(D40,D47,D48,D49)</f>
        <v>3842</v>
      </c>
      <c r="E39" s="96">
        <f>SUM(E40,E47,E48,E49)</f>
        <v>2</v>
      </c>
      <c r="F39" s="96">
        <f>SUM(F40,F47,F48,F49)</f>
        <v>1536.8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3</v>
      </c>
      <c r="L39" s="96">
        <f>SUM(L40,L47,L48,L49)</f>
        <v>2305.2</v>
      </c>
    </row>
    <row r="40" spans="1:12" ht="24" customHeight="1">
      <c r="A40" s="87">
        <v>35</v>
      </c>
      <c r="B40" s="90" t="s">
        <v>85</v>
      </c>
      <c r="C40" s="97">
        <f>SUM(C41,C44)</f>
        <v>5</v>
      </c>
      <c r="D40" s="97">
        <f>SUM(D41,D44)</f>
        <v>3842</v>
      </c>
      <c r="E40" s="97">
        <f>SUM(E41,E44)</f>
        <v>2</v>
      </c>
      <c r="F40" s="97">
        <f>SUM(F41,F44)</f>
        <v>1536.8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3</v>
      </c>
      <c r="L40" s="97">
        <f>SUM(L41,L44)</f>
        <v>2305.2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3842</v>
      </c>
      <c r="E44" s="97">
        <v>2</v>
      </c>
      <c r="F44" s="97">
        <v>1536.8</v>
      </c>
      <c r="G44" s="97"/>
      <c r="H44" s="97"/>
      <c r="I44" s="97"/>
      <c r="J44" s="97"/>
      <c r="K44" s="97">
        <v>3</v>
      </c>
      <c r="L44" s="97">
        <v>2305.2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</v>
      </c>
      <c r="D46" s="97">
        <v>3842</v>
      </c>
      <c r="E46" s="97">
        <v>2</v>
      </c>
      <c r="F46" s="97">
        <v>1536.8</v>
      </c>
      <c r="G46" s="97"/>
      <c r="H46" s="97"/>
      <c r="I46" s="97"/>
      <c r="J46" s="97"/>
      <c r="K46" s="97">
        <v>3</v>
      </c>
      <c r="L46" s="97">
        <v>2305.2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59</v>
      </c>
      <c r="D50" s="96">
        <f>SUM(D51:D54)</f>
        <v>1198.62</v>
      </c>
      <c r="E50" s="96">
        <f>SUM(E51:E54)</f>
        <v>59</v>
      </c>
      <c r="F50" s="96">
        <f>SUM(F51:F54)</f>
        <v>1209.25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5.76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47</v>
      </c>
      <c r="D51" s="97">
        <v>495.54</v>
      </c>
      <c r="E51" s="97">
        <v>47</v>
      </c>
      <c r="F51" s="97">
        <v>507.28</v>
      </c>
      <c r="G51" s="97"/>
      <c r="H51" s="97"/>
      <c r="I51" s="97">
        <v>1</v>
      </c>
      <c r="J51" s="97">
        <v>5.76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7</v>
      </c>
      <c r="D52" s="97">
        <v>403.41</v>
      </c>
      <c r="E52" s="97">
        <v>7</v>
      </c>
      <c r="F52" s="97">
        <v>402.41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2</v>
      </c>
      <c r="D53" s="97">
        <v>11.52</v>
      </c>
      <c r="E53" s="97">
        <v>2</v>
      </c>
      <c r="F53" s="97">
        <v>11.52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3</v>
      </c>
      <c r="D54" s="97">
        <v>288.15</v>
      </c>
      <c r="E54" s="97">
        <v>3</v>
      </c>
      <c r="F54" s="97">
        <v>288.04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242</v>
      </c>
      <c r="D55" s="96">
        <v>92976.3999999996</v>
      </c>
      <c r="E55" s="96">
        <v>130</v>
      </c>
      <c r="F55" s="96">
        <v>50298.3999999999</v>
      </c>
      <c r="G55" s="96"/>
      <c r="H55" s="96"/>
      <c r="I55" s="96">
        <v>239</v>
      </c>
      <c r="J55" s="96">
        <v>91477.7999999996</v>
      </c>
      <c r="K55" s="97">
        <v>3</v>
      </c>
      <c r="L55" s="96">
        <v>1152.6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968</v>
      </c>
      <c r="D56" s="96">
        <f t="shared" si="0"/>
        <v>777873.3300000008</v>
      </c>
      <c r="E56" s="96">
        <f t="shared" si="0"/>
        <v>662</v>
      </c>
      <c r="F56" s="96">
        <f t="shared" si="0"/>
        <v>597653.87</v>
      </c>
      <c r="G56" s="96">
        <f t="shared" si="0"/>
        <v>13</v>
      </c>
      <c r="H56" s="96">
        <f t="shared" si="0"/>
        <v>11653.14</v>
      </c>
      <c r="I56" s="96">
        <f t="shared" si="0"/>
        <v>304</v>
      </c>
      <c r="J56" s="96">
        <f t="shared" si="0"/>
        <v>124019.5799999996</v>
      </c>
      <c r="K56" s="96">
        <f t="shared" si="0"/>
        <v>114</v>
      </c>
      <c r="L56" s="96">
        <f t="shared" si="0"/>
        <v>73827.0200000001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&amp;L90E12DA5&amp;CФорма № 10, Підрозділ: Драбівський районний суд Черкаської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114</v>
      </c>
      <c r="F4" s="93">
        <f>SUM(F5:F25)</f>
        <v>73827.02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2305.2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87</v>
      </c>
      <c r="F7" s="95">
        <v>51048.91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1536.8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13</v>
      </c>
      <c r="F13" s="95">
        <v>11826.78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>
        <v>3</v>
      </c>
      <c r="F15" s="95">
        <v>2305.2</v>
      </c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6</v>
      </c>
      <c r="F17" s="95">
        <v>4804.13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&amp;L90E12DA5&amp;CФорма № 10, Підрозділ: Драбівський районний суд Черкаської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Sud_prazivnuk6</cp:lastModifiedBy>
  <cp:lastPrinted>2018-03-15T14:08:04Z</cp:lastPrinted>
  <dcterms:created xsi:type="dcterms:W3CDTF">2015-09-09T10:27:37Z</dcterms:created>
  <dcterms:modified xsi:type="dcterms:W3CDTF">2020-01-27T07:52:28Z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10_00692_4.2019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90E12DA5</vt:lpwstr>
  </property>
  <property fmtid="{D5CDD505-2E9C-101B-9397-08002B2CF9AE}" pid="10" name="Підрозд">
    <vt:lpwstr>Драбівський районний суд Черкаської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943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3.24.2.2352</vt:lpwstr>
  </property>
</Properties>
</file>